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04이전 강민승파일 D드라이브 !!\C_!!\2023년\추경\3차추경\법인\"/>
    </mc:Choice>
  </mc:AlternateContent>
  <xr:revisionPtr revIDLastSave="0" documentId="13_ncr:1_{AC3C9703-47AE-41CC-8D9B-03D32D46846B}" xr6:coauthVersionLast="46" xr6:coauthVersionMax="46" xr10:uidLastSave="{00000000-0000-0000-0000-000000000000}"/>
  <bookViews>
    <workbookView xWindow="28680" yWindow="-120" windowWidth="29040" windowHeight="15840" xr2:uid="{F56E132E-386A-42F8-AA2D-53F4820FBF7F}"/>
  </bookViews>
  <sheets>
    <sheet name="Sheet1" sheetId="1" r:id="rId1"/>
  </sheets>
  <definedNames>
    <definedName name="_xlnm.Print_Area" localSheetId="0">Sheet1!$A$1:$G$119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1" l="1"/>
  <c r="F114" i="1"/>
  <c r="F113" i="1"/>
  <c r="F112" i="1"/>
  <c r="F111" i="1"/>
  <c r="F110" i="1"/>
  <c r="F109" i="1"/>
  <c r="F108" i="1"/>
  <c r="F107" i="1"/>
  <c r="F75" i="1"/>
  <c r="F74" i="1"/>
  <c r="F76" i="1"/>
  <c r="F73" i="1"/>
  <c r="F72" i="1"/>
  <c r="F82" i="1"/>
  <c r="F81" i="1"/>
  <c r="F80" i="1"/>
  <c r="F79" i="1"/>
  <c r="F98" i="1"/>
  <c r="F97" i="1"/>
  <c r="F95" i="1"/>
  <c r="F94" i="1"/>
  <c r="F93" i="1"/>
  <c r="F92" i="1"/>
  <c r="F91" i="1"/>
  <c r="F90" i="1"/>
  <c r="F89" i="1"/>
  <c r="F88" i="1"/>
  <c r="F87" i="1"/>
  <c r="F78" i="1"/>
  <c r="D119" i="1"/>
  <c r="F77" i="1"/>
  <c r="F71" i="1"/>
  <c r="F70" i="1"/>
  <c r="F69" i="1"/>
  <c r="F58" i="1"/>
  <c r="F57" i="1"/>
  <c r="F56" i="1"/>
  <c r="F55" i="1"/>
  <c r="F54" i="1"/>
  <c r="F53" i="1"/>
  <c r="F39" i="1"/>
  <c r="F38" i="1"/>
  <c r="F37" i="1"/>
  <c r="F36" i="1"/>
  <c r="F29" i="1"/>
  <c r="F2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9" i="1"/>
  <c r="F60" i="1"/>
  <c r="F61" i="1"/>
  <c r="F62" i="1"/>
  <c r="F63" i="1"/>
  <c r="F64" i="1"/>
  <c r="F65" i="1"/>
  <c r="F66" i="1"/>
  <c r="F67" i="1"/>
  <c r="F68" i="1"/>
  <c r="F83" i="1"/>
  <c r="F84" i="1"/>
  <c r="F85" i="1"/>
  <c r="F86" i="1"/>
  <c r="F96" i="1"/>
  <c r="F99" i="1"/>
  <c r="F100" i="1"/>
  <c r="F101" i="1"/>
  <c r="F102" i="1"/>
  <c r="F103" i="1"/>
  <c r="F104" i="1"/>
  <c r="F105" i="1"/>
  <c r="F106" i="1"/>
  <c r="F115" i="1"/>
  <c r="F116" i="1"/>
  <c r="F117" i="1"/>
  <c r="F118" i="1"/>
  <c r="F5" i="1"/>
  <c r="E119" i="1"/>
</calcChain>
</file>

<file path=xl/sharedStrings.xml><?xml version="1.0" encoding="utf-8"?>
<sst xmlns="http://schemas.openxmlformats.org/spreadsheetml/2006/main" count="249" uniqueCount="181">
  <si>
    <t>과목</t>
  </si>
  <si>
    <t>예산액</t>
  </si>
  <si>
    <t>증감</t>
  </si>
  <si>
    <t>내역</t>
  </si>
  <si>
    <t>관</t>
  </si>
  <si>
    <t>항</t>
  </si>
  <si>
    <t>목</t>
  </si>
  <si>
    <t>사무비</t>
  </si>
  <si>
    <t>인건비</t>
  </si>
  <si>
    <t>급여</t>
  </si>
  <si>
    <t/>
  </si>
  <si>
    <t>제수당</t>
  </si>
  <si>
    <t>퇴직금 및 퇴직적립금</t>
  </si>
  <si>
    <t>사회보험부담금</t>
  </si>
  <si>
    <t>기타후생경비</t>
  </si>
  <si>
    <t>업무추진비</t>
  </si>
  <si>
    <t>기관운영비</t>
  </si>
  <si>
    <t>직책보조비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</si>
  <si>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</si>
  <si>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</si>
  <si>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</si>
  <si>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</si>
  <si>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</si>
  <si>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</si>
  <si>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</si>
  <si>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시설비</t>
  </si>
  <si>
    <t>자산취득비</t>
  </si>
  <si>
    <t>시설장비유지비</t>
  </si>
  <si>
    <t>사업비</t>
  </si>
  <si>
    <t>[B03]특성화(23)사업비</t>
  </si>
  <si>
    <t>[B03]특성화(23)_이중언어사업비</t>
  </si>
  <si>
    <t>[B03]특성화(23)_언어발달사업비</t>
  </si>
  <si>
    <t>[B03]특성화(23)방문_교재교구사업비</t>
  </si>
  <si>
    <t>[A31]아이돌봄_돌보미지원사업비</t>
  </si>
  <si>
    <t>[A31]아이돌봄_돌보미지원/활동수당사업비</t>
  </si>
  <si>
    <t>[A31]아이돌봄_돌보미지원/활동수당예탁금사업비</t>
  </si>
  <si>
    <t>[A31]아이돌봄_돌보미지원/퇴직금사업비</t>
  </si>
  <si>
    <t>[A31]아이돌봄_돌보미지원/명절수당사업비</t>
  </si>
  <si>
    <t>[A31]아이돌봄_돌보미지원/수수료사업비</t>
  </si>
  <si>
    <t>[A31]아이돌봄_교육비사업비</t>
  </si>
  <si>
    <t>[A31]아이돌봄_교육비/현장실습사업비</t>
  </si>
  <si>
    <t>[A31]아이돌봄_보험료사업비</t>
  </si>
  <si>
    <t>[A31]아이돌봄_보험료/4대보험사업비</t>
  </si>
  <si>
    <t>[A31]아이돌봄_보험료/보험료사업비</t>
  </si>
  <si>
    <t>[A31]아이돌봄_관리수당사업비</t>
  </si>
  <si>
    <t>[A36]영아전담안심아이돌봄사업비</t>
  </si>
  <si>
    <t>[A36]영아전담안심아이돌봄_첫째아이돌봄사업비</t>
  </si>
  <si>
    <t>[A34]아이돌봄서울시비추가지원/한부모가정지원사업비</t>
  </si>
  <si>
    <t>[A34]아이돌봄서울시비추가지원/돌보미추가수당사업비</t>
  </si>
  <si>
    <t>[A34]아이돌봄서울시비추가지원/특별교육비사업비</t>
  </si>
  <si>
    <t>[A34]아이돌봄서울시비추가지원/예방교육비사업비</t>
  </si>
  <si>
    <t>[A31]아이돌봄본인부담금사업비</t>
  </si>
  <si>
    <t>[A11]건가센터(23)상담수입사업비</t>
  </si>
  <si>
    <t>[A11]건가센터(23)_상담(수입)사업비</t>
  </si>
  <si>
    <t>[A]가족센터(23)사업비</t>
  </si>
  <si>
    <t>[A]가족센터(23)_1팀사업비</t>
  </si>
  <si>
    <t>[A]가족센터(23)_2팀사업비</t>
  </si>
  <si>
    <t>[A]가족센터(23)_3팀사업비</t>
  </si>
  <si>
    <t>[A]가족센터(23)_4팀사업비</t>
  </si>
  <si>
    <t>[C05]서울가족학교사업비</t>
  </si>
  <si>
    <t>[C05]서울가족학교_사업비사업비</t>
  </si>
  <si>
    <t>[B06]공동육아나눔터(23)사업비</t>
  </si>
  <si>
    <t>[B06]공동육아나눔터(23)_사업비사업비</t>
  </si>
  <si>
    <t>[B14]취약위기가족통합지원사업비</t>
  </si>
  <si>
    <t>[B14]취약위기가족통합지원_취약프로그램사업비</t>
  </si>
  <si>
    <t>[B14]취약위기가족통합지원_지원인력파견및교육사업비</t>
  </si>
  <si>
    <t>[B14]취약위기가족통합지원_상담사업비</t>
  </si>
  <si>
    <t>[B14]취약위기가족통합지원_사례관리사업비</t>
  </si>
  <si>
    <t>[B14]취약위기가족통합지원_1인가구사업비</t>
  </si>
  <si>
    <t>[B14]취약위기가족통합지원_홍보비사업비</t>
  </si>
  <si>
    <t>[B08]1인가구지원사업_사업사업비</t>
  </si>
  <si>
    <t>[B08]1인가구지원사업_사업/홍보사업비</t>
  </si>
  <si>
    <t>[B08]1인가구지원사업_사업/상담사업비</t>
  </si>
  <si>
    <t>[B08]1인가구지원사업_사업/교육및여가프로그램사업비</t>
  </si>
  <si>
    <t>[B08]1인가구지원사업_사업/1인가구사회적관계망사업비</t>
  </si>
  <si>
    <t>[B15]결혼이민자취업지원사업_사업사업비</t>
  </si>
  <si>
    <t>[B16]다문화자녀진로설계사업비</t>
  </si>
  <si>
    <t>[B16]다문화자녀진로설계_사업사업비</t>
  </si>
  <si>
    <t>[B17]다문화자녀저학년학습지원_사업비</t>
  </si>
  <si>
    <t>[B18]다문화자녀교육활동비지원_사업비</t>
  </si>
  <si>
    <t>[C01]한국어교육(23)사업비</t>
  </si>
  <si>
    <t>[C01]한국어교육(23)_사업비</t>
  </si>
  <si>
    <t>[C12]1인가구상담멘토링사업_사업비</t>
  </si>
  <si>
    <t>[C09]부부의날기념행사사업비</t>
  </si>
  <si>
    <t>[C09]부부의날기념행사_사업비</t>
  </si>
  <si>
    <t>[C10]구청복지포인트지원사업_사업비</t>
  </si>
  <si>
    <t>[C06]서울시다문화자조모임사업비</t>
  </si>
  <si>
    <t>[C06]서울시다문화자조모임_사업비</t>
  </si>
  <si>
    <t>[C15]1인가구반찬지원사업_씽글벙글반찬사업비</t>
  </si>
  <si>
    <t>[C15]1인가구반찬지원사업_씽글벙글반찬/사업비</t>
  </si>
  <si>
    <t>[D02]서울시가족상담지원사업_부부가족상담사업비</t>
  </si>
  <si>
    <t>[D02]서울시가족상담지원사업_집단상담사업비</t>
  </si>
  <si>
    <t>[D06]아자프로젝트사업비</t>
  </si>
  <si>
    <t>[D06]아자프로젝트_사업비</t>
  </si>
  <si>
    <t>[E02]취업을잡자(수출입)사업비</t>
  </si>
  <si>
    <t>[E02]취업을잡자(수출입)_사업비</t>
  </si>
  <si>
    <t>잡지출</t>
  </si>
  <si>
    <t>예비비 및 기타</t>
  </si>
  <si>
    <t>예비비</t>
  </si>
  <si>
    <t>반환금</t>
  </si>
  <si>
    <t>합계</t>
  </si>
  <si>
    <t>2024년 영등포구가족센터 세출명세서</t>
    <phoneticPr fontId="2" type="noConversion"/>
  </si>
  <si>
    <t>시설명: 영등포구가족센터</t>
    <phoneticPr fontId="2" type="noConversion"/>
  </si>
  <si>
    <t>(단위:원)</t>
    <phoneticPr fontId="2" type="noConversion"/>
  </si>
  <si>
    <t>◆ 가족센터 325,827,380원
◆ 서울가족학교운영 27,531,600원
◆ 센터추가사업 33,334,100원
◆ 공동육아나눔터운영34,232,100원
◆ 취약위기가족통합지원사업 214,187,600원
◆ 서울시1인가구지원사업 52,473,300원
◆ 결혼이민자취업지원사업 29,000,000원
◆ 다문화자녀진로설계지원사업 27,066,800원
◆ 다문화자녀_저학년학습지원사업 28,800,000원
◆ 다문화자녀_교육활동비지원 25,813,200원
◆ 아이돌봄지원사업(영아전담안심아이돌봄지원사업) 209,653,770원 
◆ 다문화가족특성화사업 116,171,100원</t>
    <phoneticPr fontId="2" type="noConversion"/>
  </si>
  <si>
    <t>◆ 가족센터 106,734,500원
◆ 서울가족학교운영 7,771,110원
◆ 센터추가사업 7,402,000원
◆ 공동육아나눔터운영 8,397,000원
◆ 취약위기가족통합지원사업 65,865,700원
◆ 서울시1인가구지원사업 18,207,100원
◆ 결혼이민자취업지원사업 7,260,200원
◆ 다문화자녀진로설계지원사업 7,500,200원
◆ 다문화자녀_저학년학습지원사업 8,134,800원
◆ 다문화자녀_교육활동비지원 8,134,800원
◆ 아이돌봄지원사업(영아전담안심아이돌봄지원사업) 54,564,880원 
◆ 다문화가족특성화사업 35,426,600원</t>
    <phoneticPr fontId="2" type="noConversion"/>
  </si>
  <si>
    <t>◆ 가족센터 35,646,000원
◆ 서울가족학교운영 3,016,760원
◆ 센터추가사업 3,362,100원
◆ 공동육아나눔터운영 2,581,000원
◆ 취약위기가족통합지원사업 29,224,000원
◆ 서울시1인가구지원사업 5,840,000원
◆ 결혼이민자취업지원사업 2,996,000원
◆ 다문화자녀진로설계지원사업 2,855,000원
◆ 다문화자녀_저학년학습지원사업 3,052,000원
◆ 다문화자녀_교육활동비지원 2,804,000원
◆ 아이돌봄지원사업(영아전담안심아이돌봄지원사업) 20,880,000원 
◆ 다문화가족특성화사업 12,183,000원</t>
    <phoneticPr fontId="2" type="noConversion"/>
  </si>
  <si>
    <t>◆ 가족센터 40,950,000원
◆ 서울가족학교운영 3,500,000원
◆ 센터추가사업 3,303,800원
◆ 공동육아나눔터운영 4,200,000원
◆ 취약위기가족통합지원사업 34,718,000원
◆ 서울시1인가구지원사업 6,937,000원
◆ 결혼이민자취업지원사업 3,560,000원
◆ 다문화자녀진로설계지원사업 3,392,000원
◆ 다문화자녀_저학년학습지원사업 3,626,000원
◆ 다문화자녀_교육활동비지원 3,331,000원
◆ 아이돌봄지원사업(영아전담안심아이돌봄지원사업) 25,000,000원 
◆ 다문화가족특성화사업 13,849,000원</t>
    <phoneticPr fontId="2" type="noConversion"/>
  </si>
  <si>
    <t>◆ 가족센터 피복비 35,000원</t>
    <phoneticPr fontId="2" type="noConversion"/>
  </si>
  <si>
    <t>◆ 가족센터 기관운영비 1,000,000원</t>
    <phoneticPr fontId="2" type="noConversion"/>
  </si>
  <si>
    <t>◆ 가족센터 센터장활동비 1,560,000원</t>
    <phoneticPr fontId="2" type="noConversion"/>
  </si>
  <si>
    <t>회의비</t>
    <phoneticPr fontId="2" type="noConversion"/>
  </si>
  <si>
    <t>◆ 가족센터 운영위원회의 800,000원
◆ 가족센터 인사위원회의 1,330,000원</t>
    <phoneticPr fontId="2" type="noConversion"/>
  </si>
  <si>
    <t>◆ 가족센터 90,000원
◆ 공동육아나눔터운영 20,000원
◆ 취약위기가족통합지원사업 1,600,000원
◆ 서울시1인가구지원사업 120,000원
◆ 결혼이민자취업지원사업 60,000원
◆ 다문화자녀진로설계지원사업 60,000원
◆ 다문화자녀_저학년학습지원사업 60,000원
◆ 다문화자녀_교육활동비지원 60,000원
◆ 아이돌봄지원사업 180,000원 
◆ 다문화가족특성화사업 1,600,000원</t>
    <phoneticPr fontId="2" type="noConversion"/>
  </si>
  <si>
    <t>◆ 가족센터 1,799,120원
◆ 공동육아나눔터운영 1,526,200원
◆ 취약위기가족통합지원사업 7,616,100원
◆ 서울시1인가구지원사업 2,864,600원
◆ 결혼이민자취업지원사업 5,584,000원
◆ 다문화자녀진로설계지원사업 4,426,200원
◆ 다문화자녀_저학년학습지원사업 4,788,000원
◆ 다문화자녀_교육활동비지원 3,291,800원
◆ 아이돌봄지원사업 44,473,310원 
◆ 다문화가족특성화사업 5,467,020원</t>
    <phoneticPr fontId="2" type="noConversion"/>
  </si>
  <si>
    <t>◆ 가족센터 3,200,000원
◆ 취약위기가족통합지원사업 7,200,000원
◆ 서울시1인가구지원사업 1,800,000원
◆ 결혼이민자취업지원사업 6,000,000원
◆ 다문화자녀진로설계지원사업 6,000,000원
◆ 다문화자녀_저학년학습지원사업 6,000,000원
◆ 다문화자녀_교육활동비지원 6,000,000원
◆ 아이돌봄지원사업 4,300,000원 
◆ 다문화가족특성화사업 2,900,000원</t>
    <phoneticPr fontId="2" type="noConversion"/>
  </si>
  <si>
    <t>◆ 가족센터 4,497,500원
◆ 공동육아나눔터운영 36,900원
◆ 아이돌봄지원사업 18,000,000원 
◆ 다문화가족특성화사업 75,480원</t>
    <phoneticPr fontId="2" type="noConversion"/>
  </si>
  <si>
    <t>◆ 가족센터 차량비 1,450,000원</t>
    <phoneticPr fontId="2" type="noConversion"/>
  </si>
  <si>
    <t>◆ 가족센터 2,900,000원
◆ 공동육아나눔터운영 300,000원
◆ 취약위기가족통합지원사업 2,400,000원
◆ 서울시1인가구지원사업 600,000원
◆ 결혼이민자취업지원사업 6,300,000원
◆ 다문화자녀진로설계지원사업 300,000원
◆ 다문화자녀_저학년학습지원사업 300,000원
◆ 다문화자녀_교육활동비지원 300,000원
◆ 아이돌봄지원사업 3,800,000원 
◆ 다문화가족특성화사업 1,800,000원</t>
    <phoneticPr fontId="2" type="noConversion"/>
  </si>
  <si>
    <t>◆ 가족센터 사무기기구입 1,000,000원
◆ 가족센터 사무가구구입 4,000,000원</t>
    <phoneticPr fontId="2" type="noConversion"/>
  </si>
  <si>
    <t>◆ 가족센터 장비유지 300,000원</t>
    <phoneticPr fontId="2" type="noConversion"/>
  </si>
  <si>
    <t>[B03]특성화(24)_사례관리사업비</t>
    <phoneticPr fontId="2" type="noConversion"/>
  </si>
  <si>
    <t>[A31]아이돌봄_돌보미지원/종업원세사업비</t>
    <phoneticPr fontId="2" type="noConversion"/>
  </si>
  <si>
    <t>[A36]영아전담아이돌봄_활동수당사업비</t>
  </si>
  <si>
    <t>[A36]영아전담아이돌봄_교육수당사업비</t>
  </si>
  <si>
    <t>[A36]영아전담아이돌봄_강사비사업비</t>
  </si>
  <si>
    <t>[A36]영아전담아이돌봄_교육운영사업비</t>
  </si>
  <si>
    <t>[B10]취약위기가족지원(23)사업비</t>
  </si>
  <si>
    <t>[B10]취약위기가족지원(23)_프로그램사업비</t>
  </si>
  <si>
    <t>[B10]취약위기가족지원(23)_지역협의체사업비</t>
  </si>
  <si>
    <t>[B10]취약위기가족지원(23)_슈퍼비전사업비</t>
  </si>
  <si>
    <t>[B10]취약위기가족지원(23)_홍보비사업비</t>
  </si>
  <si>
    <t>[B10]취약위기가족지원(23)_지원인력파견및교육사업비</t>
  </si>
  <si>
    <t>[B08]1인가구_개소식준비사업비</t>
  </si>
  <si>
    <t>[B04]다문화자녀안전망구축(23)사업비</t>
  </si>
  <si>
    <t>[B02]다이음(23)사업비</t>
  </si>
  <si>
    <t>[B07]가족상담(23)사업비</t>
  </si>
  <si>
    <t>[E03]컬러플농구단사업비</t>
  </si>
  <si>
    <t>[C07]다문화취업중점기관운영_취업박람회사업비</t>
  </si>
  <si>
    <t>[C07]다문화취업중점기관운영_취업성공사례발표사업비</t>
  </si>
  <si>
    <t>[C07]다문화취업중점기관운영_찾아가는취업교육사업비</t>
  </si>
  <si>
    <t>[C07]다문화취업중점기관운영_취업지원담당자교육사업비</t>
  </si>
  <si>
    <t>[C07]다문화취업중점기관운영_유관기관회의사업비</t>
  </si>
  <si>
    <t>[C07]다문화취업중점기관운영_취업교육연계사업비</t>
  </si>
  <si>
    <t>[C07]다문화취업중점기관운영_취업정보카드뉴스사업비</t>
  </si>
  <si>
    <t>[C16]All바른키움교육사업비</t>
  </si>
  <si>
    <t>[C17]영등포구1인가구안전한우리집사업비</t>
  </si>
  <si>
    <t>[B13]1인가구사회적관계망형성_일상찾기사업비</t>
  </si>
  <si>
    <t>[B13]1인가구사회적관계망형성_자아찾기사업비</t>
  </si>
  <si>
    <t>[B13]1인가구사회적관계망형성_친구찾기사업비</t>
  </si>
  <si>
    <t>[B13]1인가구사회적관계망형성_협의체사업비</t>
  </si>
  <si>
    <t>[D05]동화로톡톡사업비</t>
  </si>
  <si>
    <t>[C13]1인가구온라인플랫폼구축사업비</t>
  </si>
  <si>
    <t>[C14]1인가구자율기획사업비</t>
  </si>
  <si>
    <t>[C02]안심홈세트지원사업비</t>
  </si>
  <si>
    <t>[C03]서울시안심장비지원사업비</t>
  </si>
  <si>
    <t>[E04]아모레_뷰티플라이프사업비</t>
  </si>
  <si>
    <t>[E04]아모레_뷰티플라이프/드림아카데미사업비</t>
  </si>
  <si>
    <t>[E04]아모레_뷰티플라이프/관리운영비사업비</t>
  </si>
  <si>
    <t>[E04]아모레_뷰티플라이프/넥스트드림사업비</t>
  </si>
  <si>
    <t>[E04]아모레_뷰티플라이프/드림포유사업비</t>
  </si>
  <si>
    <t>[E04]아모레_뷰티플라이프/취업박람회사업비</t>
  </si>
  <si>
    <t>[E04]아모레_뷰티플라이프/직무설명회사업비</t>
  </si>
  <si>
    <t>[E04]아모레_뷰티플라이프/취업성공강연회사업비</t>
  </si>
  <si>
    <t>[E04]아모레_뷰티플라이프/1:1컨설팅사업비</t>
  </si>
  <si>
    <t>2023년 예산</t>
  </si>
  <si>
    <t>2024년 예산</t>
  </si>
  <si>
    <t>재산조성비</t>
    <phoneticPr fontId="2" type="noConversion"/>
  </si>
  <si>
    <t>[A34]아이돌봄서울시비
추가지원사업비</t>
    <phoneticPr fontId="2" type="noConversion"/>
  </si>
  <si>
    <t>[B10]취약위기가족지원(23)_
심리상담및전문상담기관연계사업비</t>
    <phoneticPr fontId="2" type="noConversion"/>
  </si>
  <si>
    <t>[B04]다문화자녀안전망구축(23)
사업비</t>
    <phoneticPr fontId="2" type="noConversion"/>
  </si>
  <si>
    <t>[B13]1인가구사회적관계망
형성사업비</t>
    <phoneticPr fontId="2" type="noConversion"/>
  </si>
  <si>
    <t>[B15]결혼이민자취업지원사업</t>
    <phoneticPr fontId="2" type="noConversion"/>
  </si>
  <si>
    <t>[B17]다문화자녀저학년학습지원
사업비</t>
    <phoneticPr fontId="2" type="noConversion"/>
  </si>
  <si>
    <t>[B18]다문화자녀교육활동비지원
사업비</t>
    <phoneticPr fontId="2" type="noConversion"/>
  </si>
  <si>
    <t>[C07]다문화취업중점기관운영</t>
    <phoneticPr fontId="2" type="noConversion"/>
  </si>
  <si>
    <t>[C07]다문화취업중점기관운영_
취업지원담당자네트워크사업비</t>
    <phoneticPr fontId="2" type="noConversion"/>
  </si>
  <si>
    <t>[C07]다문화취업중점기관운영_
취업데이터베이스구축사업비</t>
    <phoneticPr fontId="2" type="noConversion"/>
  </si>
  <si>
    <t>[D02]서울시가족상담지원사업</t>
    <phoneticPr fontId="2" type="noConversion"/>
  </si>
  <si>
    <t>[C10]구청복지포인트지원사업</t>
    <phoneticPr fontId="2" type="noConversion"/>
  </si>
  <si>
    <t>[C12]1인가구상담멘토링사업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</si>
</sst>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286892"/>
      <name val="굴림"/>
      <family val="3"/>
      <charset val="129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color rgb="FF286892"/>
      <name val="굴림체"/>
      <family val="3"/>
      <charset val="129"/>
    </font>
    <font>
      <b/>
      <sz val="12"/>
      <color theme="3" tint="-0.249977111117893"/>
      <name val="굴림"/>
      <family val="3"/>
      <charset val="129"/>
    </font>
    <font>
      <sz val="12"/>
      <color rgb="FFFF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6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41" fontId="4" fillId="0" borderId="0" xfId="0" applyNumberFormat="1" applyFont="1">
      <alignment vertical="center"/>
    </xf>
    <xf numFmtId="41" fontId="4" fillId="0" borderId="0" xfId="1" applyFont="1" applyFill="1">
      <alignment vertical="center"/>
    </xf>
    <xf numFmtId="0" fontId="0" fillId="0" borderId="0" xfId="0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49" fontId="9" fillId="3" borderId="6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10E4-D436-479C-94D0-A8F57380CB65}">
  <dimension ref="A1:G122"/>
  <sheetViews>
    <sheetView tabSelected="1" topLeftCell="C112" zoomScaleNormal="100" workbookViewId="0">
      <selection activeCell="G127" sqref="G127"/>
    </sheetView>
  </sheetViews>
  <sheetFormatPr defaultRowHeight="17.25" x14ac:dyDescent="0.3"/>
  <cols>
    <col min="1" max="1" width="17.875" style="5" customWidth="1"/>
    <col min="2" max="2" width="37" style="5" customWidth="1"/>
    <col min="3" max="3" width="53.375" style="5" customWidth="1"/>
    <col min="4" max="5" width="21.375" style="6" customWidth="1"/>
    <col min="6" max="6" width="14.875" style="6" customWidth="1"/>
    <col min="7" max="7" width="58.125" customWidth="1"/>
  </cols>
  <sheetData>
    <row r="1" spans="1:7" ht="42.75" customHeight="1" x14ac:dyDescent="0.3">
      <c r="A1" s="27" t="s">
        <v>101</v>
      </c>
      <c r="B1" s="27"/>
      <c r="C1" s="27"/>
      <c r="D1" s="27"/>
      <c r="E1" s="27"/>
      <c r="F1" s="27"/>
      <c r="G1" s="27"/>
    </row>
    <row r="2" spans="1:7" ht="42.75" customHeight="1" x14ac:dyDescent="0.3">
      <c r="A2" s="28" t="s">
        <v>102</v>
      </c>
      <c r="B2" s="28"/>
      <c r="C2" s="28"/>
      <c r="G2" s="12" t="s">
        <v>103</v>
      </c>
    </row>
    <row r="3" spans="1:7" ht="32.25" customHeight="1" x14ac:dyDescent="0.3">
      <c r="A3" s="29" t="s">
        <v>0</v>
      </c>
      <c r="B3" s="30"/>
      <c r="C3" s="31"/>
      <c r="D3" s="29" t="s">
        <v>1</v>
      </c>
      <c r="E3" s="31"/>
      <c r="F3" s="32" t="s">
        <v>2</v>
      </c>
      <c r="G3" s="34" t="s">
        <v>3</v>
      </c>
    </row>
    <row r="4" spans="1:7" ht="32.25" customHeight="1" x14ac:dyDescent="0.3">
      <c r="A4" s="1" t="s">
        <v>4</v>
      </c>
      <c r="B4" s="1" t="s">
        <v>5</v>
      </c>
      <c r="C4" s="1" t="s">
        <v>6</v>
      </c>
      <c r="D4" s="1" t="s">
        <v>165</v>
      </c>
      <c r="E4" s="1" t="s">
        <v>166</v>
      </c>
      <c r="F4" s="33"/>
      <c r="G4" s="35"/>
    </row>
    <row r="5" spans="1:7" ht="198" customHeight="1" x14ac:dyDescent="0.3">
      <c r="A5" s="18" t="s">
        <v>7</v>
      </c>
      <c r="B5" s="18" t="s">
        <v>8</v>
      </c>
      <c r="C5" s="2" t="s">
        <v>9</v>
      </c>
      <c r="D5" s="7">
        <v>1281342359</v>
      </c>
      <c r="E5" s="7">
        <v>1124090950</v>
      </c>
      <c r="F5" s="8">
        <f>E5-D5</f>
        <v>-157251409</v>
      </c>
      <c r="G5" s="13" t="s">
        <v>104</v>
      </c>
    </row>
    <row r="6" spans="1:7" ht="198" customHeight="1" x14ac:dyDescent="0.3">
      <c r="A6" s="19"/>
      <c r="B6" s="19"/>
      <c r="C6" s="3" t="s">
        <v>11</v>
      </c>
      <c r="D6" s="9">
        <v>381763100</v>
      </c>
      <c r="E6" s="9">
        <v>335398890</v>
      </c>
      <c r="F6" s="8">
        <f t="shared" ref="F6:F114" si="0">E6-D6</f>
        <v>-46364210</v>
      </c>
      <c r="G6" s="13" t="s">
        <v>105</v>
      </c>
    </row>
    <row r="7" spans="1:7" ht="198" customHeight="1" x14ac:dyDescent="0.3">
      <c r="A7" s="19"/>
      <c r="B7" s="19"/>
      <c r="C7" s="4" t="s">
        <v>12</v>
      </c>
      <c r="D7" s="9">
        <v>135470020</v>
      </c>
      <c r="E7" s="9">
        <v>124439860</v>
      </c>
      <c r="F7" s="8">
        <f t="shared" si="0"/>
        <v>-11030160</v>
      </c>
      <c r="G7" s="13" t="s">
        <v>106</v>
      </c>
    </row>
    <row r="8" spans="1:7" ht="198" customHeight="1" x14ac:dyDescent="0.3">
      <c r="A8" s="19"/>
      <c r="B8" s="19"/>
      <c r="C8" s="3" t="s">
        <v>13</v>
      </c>
      <c r="D8" s="9">
        <v>158906270</v>
      </c>
      <c r="E8" s="9">
        <v>146366800</v>
      </c>
      <c r="F8" s="8">
        <f t="shared" si="0"/>
        <v>-12539470</v>
      </c>
      <c r="G8" s="13" t="s">
        <v>107</v>
      </c>
    </row>
    <row r="9" spans="1:7" ht="26.25" customHeight="1" x14ac:dyDescent="0.3">
      <c r="A9" s="19"/>
      <c r="B9" s="20"/>
      <c r="C9" s="4" t="s">
        <v>14</v>
      </c>
      <c r="D9" s="9">
        <v>35000</v>
      </c>
      <c r="E9" s="9">
        <v>35000</v>
      </c>
      <c r="F9" s="8">
        <f t="shared" si="0"/>
        <v>0</v>
      </c>
      <c r="G9" s="14" t="s">
        <v>108</v>
      </c>
    </row>
    <row r="10" spans="1:7" ht="26.25" customHeight="1" x14ac:dyDescent="0.3">
      <c r="A10" s="19"/>
      <c r="B10" s="24" t="s">
        <v>15</v>
      </c>
      <c r="C10" s="3" t="s">
        <v>16</v>
      </c>
      <c r="D10" s="9">
        <v>633600</v>
      </c>
      <c r="E10" s="9">
        <v>1000000</v>
      </c>
      <c r="F10" s="8">
        <f t="shared" si="0"/>
        <v>366400</v>
      </c>
      <c r="G10" s="15" t="s">
        <v>109</v>
      </c>
    </row>
    <row r="11" spans="1:7" ht="26.25" customHeight="1" x14ac:dyDescent="0.3">
      <c r="A11" s="19"/>
      <c r="B11" s="26"/>
      <c r="C11" s="4" t="s">
        <v>17</v>
      </c>
      <c r="D11" s="9">
        <v>1266350</v>
      </c>
      <c r="E11" s="9">
        <v>1560000</v>
      </c>
      <c r="F11" s="8">
        <f t="shared" si="0"/>
        <v>293650</v>
      </c>
      <c r="G11" s="14" t="s">
        <v>110</v>
      </c>
    </row>
    <row r="12" spans="1:7" ht="42.75" customHeight="1" x14ac:dyDescent="0.3">
      <c r="A12" s="19"/>
      <c r="B12" s="25"/>
      <c r="C12" s="3" t="s">
        <v>111</v>
      </c>
      <c r="D12" s="9">
        <v>2010000</v>
      </c>
      <c r="E12" s="9">
        <v>3030000</v>
      </c>
      <c r="F12" s="8">
        <f t="shared" si="0"/>
        <v>1020000</v>
      </c>
      <c r="G12" s="15" t="s">
        <v>112</v>
      </c>
    </row>
    <row r="13" spans="1:7" ht="158.25" customHeight="1" x14ac:dyDescent="0.3">
      <c r="A13" s="19"/>
      <c r="B13" s="18" t="s">
        <v>18</v>
      </c>
      <c r="C13" s="4" t="s">
        <v>19</v>
      </c>
      <c r="D13" s="9">
        <v>12000000</v>
      </c>
      <c r="E13" s="9">
        <v>3850000</v>
      </c>
      <c r="F13" s="8">
        <f t="shared" si="0"/>
        <v>-8150000</v>
      </c>
      <c r="G13" s="13" t="s">
        <v>113</v>
      </c>
    </row>
    <row r="14" spans="1:7" ht="158.25" customHeight="1" x14ac:dyDescent="0.3">
      <c r="A14" s="19"/>
      <c r="B14" s="19"/>
      <c r="C14" s="3" t="s">
        <v>20</v>
      </c>
      <c r="D14" s="9">
        <v>97099510</v>
      </c>
      <c r="E14" s="9">
        <v>81836350</v>
      </c>
      <c r="F14" s="8">
        <f t="shared" si="0"/>
        <v>-15263160</v>
      </c>
      <c r="G14" s="13" t="s">
        <v>114</v>
      </c>
    </row>
    <row r="15" spans="1:7" ht="158.25" customHeight="1" x14ac:dyDescent="0.3">
      <c r="A15" s="19"/>
      <c r="B15" s="19"/>
      <c r="C15" s="4" t="s">
        <v>21</v>
      </c>
      <c r="D15" s="9">
        <v>25394910</v>
      </c>
      <c r="E15" s="9">
        <v>43400000</v>
      </c>
      <c r="F15" s="8">
        <f t="shared" si="0"/>
        <v>18005090</v>
      </c>
      <c r="G15" s="13" t="s">
        <v>115</v>
      </c>
    </row>
    <row r="16" spans="1:7" ht="69.75" customHeight="1" x14ac:dyDescent="0.3">
      <c r="A16" s="19"/>
      <c r="B16" s="19"/>
      <c r="C16" s="3" t="s">
        <v>22</v>
      </c>
      <c r="D16" s="9">
        <v>4471350</v>
      </c>
      <c r="E16" s="9">
        <v>22609880</v>
      </c>
      <c r="F16" s="8">
        <f t="shared" si="0"/>
        <v>18138530</v>
      </c>
      <c r="G16" s="13" t="s">
        <v>116</v>
      </c>
    </row>
    <row r="17" spans="1:7" ht="45.75" customHeight="1" x14ac:dyDescent="0.3">
      <c r="A17" s="19"/>
      <c r="B17" s="19"/>
      <c r="C17" s="4" t="s">
        <v>23</v>
      </c>
      <c r="D17" s="9">
        <v>1541000</v>
      </c>
      <c r="E17" s="9">
        <v>1450000</v>
      </c>
      <c r="F17" s="8">
        <f t="shared" si="0"/>
        <v>-91000</v>
      </c>
      <c r="G17" s="14" t="s">
        <v>117</v>
      </c>
    </row>
    <row r="18" spans="1:7" ht="162" customHeight="1" x14ac:dyDescent="0.3">
      <c r="A18" s="20"/>
      <c r="B18" s="20"/>
      <c r="C18" s="3" t="s">
        <v>24</v>
      </c>
      <c r="D18" s="9">
        <v>25841800</v>
      </c>
      <c r="E18" s="9">
        <v>19000000</v>
      </c>
      <c r="F18" s="8">
        <f t="shared" si="0"/>
        <v>-6841800</v>
      </c>
      <c r="G18" s="13" t="s">
        <v>118</v>
      </c>
    </row>
    <row r="19" spans="1:7" ht="40.5" customHeight="1" x14ac:dyDescent="0.3">
      <c r="A19" s="18" t="s">
        <v>167</v>
      </c>
      <c r="B19" s="18" t="s">
        <v>25</v>
      </c>
      <c r="C19" s="4" t="s">
        <v>26</v>
      </c>
      <c r="D19" s="9">
        <v>0</v>
      </c>
      <c r="E19" s="9">
        <v>5000000</v>
      </c>
      <c r="F19" s="8">
        <f t="shared" si="0"/>
        <v>5000000</v>
      </c>
      <c r="G19" s="14" t="s">
        <v>119</v>
      </c>
    </row>
    <row r="20" spans="1:7" ht="40.5" customHeight="1" x14ac:dyDescent="0.3">
      <c r="A20" s="20"/>
      <c r="B20" s="20"/>
      <c r="C20" s="3" t="s">
        <v>27</v>
      </c>
      <c r="D20" s="9">
        <v>0</v>
      </c>
      <c r="E20" s="9">
        <v>300000</v>
      </c>
      <c r="F20" s="8">
        <f t="shared" si="0"/>
        <v>300000</v>
      </c>
      <c r="G20" s="15" t="s">
        <v>120</v>
      </c>
    </row>
    <row r="21" spans="1:7" ht="25.5" customHeight="1" x14ac:dyDescent="0.3">
      <c r="A21" s="18" t="s">
        <v>28</v>
      </c>
      <c r="B21" s="18" t="s">
        <v>29</v>
      </c>
      <c r="C21" s="4" t="s">
        <v>30</v>
      </c>
      <c r="D21" s="9">
        <v>5200000</v>
      </c>
      <c r="E21" s="9">
        <v>5200000</v>
      </c>
      <c r="F21" s="8">
        <f t="shared" si="0"/>
        <v>0</v>
      </c>
      <c r="G21" s="14" t="s">
        <v>10</v>
      </c>
    </row>
    <row r="22" spans="1:7" ht="25.5" customHeight="1" x14ac:dyDescent="0.3">
      <c r="A22" s="19"/>
      <c r="B22" s="19"/>
      <c r="C22" s="4" t="s">
        <v>121</v>
      </c>
      <c r="D22" s="9">
        <v>3400000</v>
      </c>
      <c r="E22" s="9">
        <v>0</v>
      </c>
      <c r="F22" s="8">
        <f t="shared" si="0"/>
        <v>-3400000</v>
      </c>
      <c r="G22" s="14"/>
    </row>
    <row r="23" spans="1:7" ht="25.5" customHeight="1" x14ac:dyDescent="0.3">
      <c r="A23" s="19"/>
      <c r="B23" s="19"/>
      <c r="C23" s="3" t="s">
        <v>31</v>
      </c>
      <c r="D23" s="9">
        <v>13068200</v>
      </c>
      <c r="E23" s="9">
        <v>39700000</v>
      </c>
      <c r="F23" s="8">
        <f t="shared" si="0"/>
        <v>26631800</v>
      </c>
      <c r="G23" s="15" t="s">
        <v>10</v>
      </c>
    </row>
    <row r="24" spans="1:7" ht="25.5" customHeight="1" x14ac:dyDescent="0.3">
      <c r="A24" s="19"/>
      <c r="B24" s="20"/>
      <c r="C24" s="4" t="s">
        <v>32</v>
      </c>
      <c r="D24" s="9">
        <v>1200000</v>
      </c>
      <c r="E24" s="9">
        <v>1200000</v>
      </c>
      <c r="F24" s="8">
        <f t="shared" si="0"/>
        <v>0</v>
      </c>
      <c r="G24" s="14" t="s">
        <v>10</v>
      </c>
    </row>
    <row r="25" spans="1:7" ht="25.5" customHeight="1" x14ac:dyDescent="0.3">
      <c r="A25" s="19"/>
      <c r="B25" s="24" t="s">
        <v>33</v>
      </c>
      <c r="C25" s="3" t="s">
        <v>34</v>
      </c>
      <c r="D25" s="9">
        <v>605123870</v>
      </c>
      <c r="E25" s="9">
        <v>1284986630</v>
      </c>
      <c r="F25" s="8">
        <f t="shared" si="0"/>
        <v>679862760</v>
      </c>
      <c r="G25" s="15" t="s">
        <v>10</v>
      </c>
    </row>
    <row r="26" spans="1:7" ht="25.5" customHeight="1" x14ac:dyDescent="0.3">
      <c r="A26" s="19"/>
      <c r="B26" s="26"/>
      <c r="C26" s="4" t="s">
        <v>35</v>
      </c>
      <c r="D26" s="9">
        <v>1400000000</v>
      </c>
      <c r="E26" s="9">
        <v>1700000000</v>
      </c>
      <c r="F26" s="8">
        <f t="shared" si="0"/>
        <v>300000000</v>
      </c>
      <c r="G26" s="14" t="s">
        <v>10</v>
      </c>
    </row>
    <row r="27" spans="1:7" ht="25.5" customHeight="1" x14ac:dyDescent="0.3">
      <c r="A27" s="19"/>
      <c r="B27" s="26"/>
      <c r="C27" s="3" t="s">
        <v>36</v>
      </c>
      <c r="D27" s="9">
        <v>300000000</v>
      </c>
      <c r="E27" s="9">
        <v>300000000</v>
      </c>
      <c r="F27" s="8">
        <f t="shared" si="0"/>
        <v>0</v>
      </c>
      <c r="G27" s="15" t="s">
        <v>10</v>
      </c>
    </row>
    <row r="28" spans="1:7" ht="25.5" customHeight="1" x14ac:dyDescent="0.3">
      <c r="A28" s="19"/>
      <c r="B28" s="26"/>
      <c r="C28" s="4" t="s">
        <v>37</v>
      </c>
      <c r="D28" s="9">
        <v>140000000</v>
      </c>
      <c r="E28" s="9">
        <v>140000000</v>
      </c>
      <c r="F28" s="8">
        <f t="shared" si="0"/>
        <v>0</v>
      </c>
      <c r="G28" s="14" t="s">
        <v>10</v>
      </c>
    </row>
    <row r="29" spans="1:7" ht="25.5" customHeight="1" x14ac:dyDescent="0.3">
      <c r="A29" s="19"/>
      <c r="B29" s="26"/>
      <c r="C29" s="3" t="s">
        <v>38</v>
      </c>
      <c r="D29" s="9">
        <v>8435690</v>
      </c>
      <c r="E29" s="9">
        <v>8435690</v>
      </c>
      <c r="F29" s="8">
        <f t="shared" si="0"/>
        <v>0</v>
      </c>
      <c r="G29" s="14"/>
    </row>
    <row r="30" spans="1:7" ht="25.5" customHeight="1" x14ac:dyDescent="0.3">
      <c r="A30" s="19"/>
      <c r="B30" s="25"/>
      <c r="C30" s="3" t="s">
        <v>122</v>
      </c>
      <c r="D30" s="9">
        <v>17054440</v>
      </c>
      <c r="E30" s="9">
        <v>0</v>
      </c>
      <c r="F30" s="8">
        <f t="shared" si="0"/>
        <v>-17054440</v>
      </c>
      <c r="G30" s="15" t="s">
        <v>10</v>
      </c>
    </row>
    <row r="31" spans="1:7" ht="27.75" customHeight="1" x14ac:dyDescent="0.3">
      <c r="A31" s="19"/>
      <c r="B31" s="18" t="s">
        <v>39</v>
      </c>
      <c r="C31" s="4" t="s">
        <v>40</v>
      </c>
      <c r="D31" s="9">
        <v>6600000</v>
      </c>
      <c r="E31" s="9">
        <v>6600000</v>
      </c>
      <c r="F31" s="8">
        <f t="shared" si="0"/>
        <v>0</v>
      </c>
      <c r="G31" s="14" t="s">
        <v>10</v>
      </c>
    </row>
    <row r="32" spans="1:7" ht="27.75" customHeight="1" x14ac:dyDescent="0.3">
      <c r="A32" s="19"/>
      <c r="B32" s="20"/>
      <c r="C32" s="3" t="s">
        <v>39</v>
      </c>
      <c r="D32" s="9">
        <v>51100000</v>
      </c>
      <c r="E32" s="9">
        <v>51100000</v>
      </c>
      <c r="F32" s="8">
        <f t="shared" si="0"/>
        <v>0</v>
      </c>
      <c r="G32" s="15" t="s">
        <v>10</v>
      </c>
    </row>
    <row r="33" spans="1:7" ht="27.75" customHeight="1" x14ac:dyDescent="0.3">
      <c r="A33" s="19"/>
      <c r="B33" s="18" t="s">
        <v>41</v>
      </c>
      <c r="C33" s="4" t="s">
        <v>42</v>
      </c>
      <c r="D33" s="9">
        <v>300000000</v>
      </c>
      <c r="E33" s="9">
        <v>300000000</v>
      </c>
      <c r="F33" s="8">
        <f t="shared" si="0"/>
        <v>0</v>
      </c>
      <c r="G33" s="14" t="s">
        <v>10</v>
      </c>
    </row>
    <row r="34" spans="1:7" ht="27.75" customHeight="1" x14ac:dyDescent="0.3">
      <c r="A34" s="19"/>
      <c r="B34" s="20"/>
      <c r="C34" s="3" t="s">
        <v>43</v>
      </c>
      <c r="D34" s="9">
        <v>2460000</v>
      </c>
      <c r="E34" s="9">
        <v>2460000</v>
      </c>
      <c r="F34" s="8">
        <f t="shared" si="0"/>
        <v>0</v>
      </c>
      <c r="G34" s="15" t="s">
        <v>10</v>
      </c>
    </row>
    <row r="35" spans="1:7" ht="27.75" customHeight="1" x14ac:dyDescent="0.3">
      <c r="A35" s="19"/>
      <c r="B35" s="4" t="s">
        <v>44</v>
      </c>
      <c r="C35" s="4" t="s">
        <v>44</v>
      </c>
      <c r="D35" s="9">
        <v>7440000</v>
      </c>
      <c r="E35" s="9">
        <v>7440000</v>
      </c>
      <c r="F35" s="8">
        <f t="shared" si="0"/>
        <v>0</v>
      </c>
      <c r="G35" s="14" t="s">
        <v>10</v>
      </c>
    </row>
    <row r="36" spans="1:7" ht="27.75" customHeight="1" x14ac:dyDescent="0.3">
      <c r="A36" s="19"/>
      <c r="B36" s="24" t="s">
        <v>45</v>
      </c>
      <c r="C36" s="4" t="s">
        <v>123</v>
      </c>
      <c r="D36" s="9">
        <v>51291840</v>
      </c>
      <c r="E36" s="9">
        <v>0</v>
      </c>
      <c r="F36" s="8">
        <f t="shared" si="0"/>
        <v>-51291840</v>
      </c>
      <c r="G36" s="14"/>
    </row>
    <row r="37" spans="1:7" ht="27.75" customHeight="1" x14ac:dyDescent="0.3">
      <c r="A37" s="19"/>
      <c r="B37" s="26"/>
      <c r="C37" s="3" t="s">
        <v>124</v>
      </c>
      <c r="D37" s="9">
        <v>3620880</v>
      </c>
      <c r="E37" s="9">
        <v>0</v>
      </c>
      <c r="F37" s="8">
        <f t="shared" si="0"/>
        <v>-3620880</v>
      </c>
      <c r="G37" s="14"/>
    </row>
    <row r="38" spans="1:7" ht="27.75" customHeight="1" x14ac:dyDescent="0.3">
      <c r="A38" s="19"/>
      <c r="B38" s="26"/>
      <c r="C38" s="4" t="s">
        <v>125</v>
      </c>
      <c r="D38" s="9">
        <v>1600000</v>
      </c>
      <c r="E38" s="9">
        <v>0</v>
      </c>
      <c r="F38" s="8">
        <f t="shared" si="0"/>
        <v>-1600000</v>
      </c>
      <c r="G38" s="14"/>
    </row>
    <row r="39" spans="1:7" ht="27.75" customHeight="1" x14ac:dyDescent="0.3">
      <c r="A39" s="19"/>
      <c r="B39" s="26"/>
      <c r="C39" s="3" t="s">
        <v>126</v>
      </c>
      <c r="D39" s="9">
        <v>500000</v>
      </c>
      <c r="E39" s="9">
        <v>0</v>
      </c>
      <c r="F39" s="8">
        <f t="shared" si="0"/>
        <v>-500000</v>
      </c>
      <c r="G39" s="14"/>
    </row>
    <row r="40" spans="1:7" ht="27" customHeight="1" x14ac:dyDescent="0.3">
      <c r="A40" s="19"/>
      <c r="B40" s="25"/>
      <c r="C40" s="3" t="s">
        <v>46</v>
      </c>
      <c r="D40" s="9">
        <v>0</v>
      </c>
      <c r="E40" s="9">
        <v>71700000</v>
      </c>
      <c r="F40" s="8">
        <f t="shared" si="0"/>
        <v>71700000</v>
      </c>
      <c r="G40" s="15" t="s">
        <v>10</v>
      </c>
    </row>
    <row r="41" spans="1:7" ht="27" customHeight="1" x14ac:dyDescent="0.3">
      <c r="A41" s="19"/>
      <c r="B41" s="18" t="s">
        <v>168</v>
      </c>
      <c r="C41" s="4" t="s">
        <v>47</v>
      </c>
      <c r="D41" s="9">
        <v>2847000</v>
      </c>
      <c r="E41" s="9">
        <v>1659000</v>
      </c>
      <c r="F41" s="8">
        <f t="shared" si="0"/>
        <v>-1188000</v>
      </c>
      <c r="G41" s="14" t="s">
        <v>10</v>
      </c>
    </row>
    <row r="42" spans="1:7" ht="27" customHeight="1" x14ac:dyDescent="0.3">
      <c r="A42" s="19"/>
      <c r="B42" s="19"/>
      <c r="C42" s="3" t="s">
        <v>48</v>
      </c>
      <c r="D42" s="9">
        <v>182136000</v>
      </c>
      <c r="E42" s="9">
        <v>183324000</v>
      </c>
      <c r="F42" s="8">
        <f t="shared" si="0"/>
        <v>1188000</v>
      </c>
      <c r="G42" s="15" t="s">
        <v>10</v>
      </c>
    </row>
    <row r="43" spans="1:7" ht="27" customHeight="1" x14ac:dyDescent="0.3">
      <c r="A43" s="19"/>
      <c r="B43" s="19"/>
      <c r="C43" s="4" t="s">
        <v>49</v>
      </c>
      <c r="D43" s="9">
        <v>4180000</v>
      </c>
      <c r="E43" s="9">
        <v>2740000</v>
      </c>
      <c r="F43" s="8">
        <f t="shared" si="0"/>
        <v>-1440000</v>
      </c>
      <c r="G43" s="14" t="s">
        <v>10</v>
      </c>
    </row>
    <row r="44" spans="1:7" ht="27" customHeight="1" x14ac:dyDescent="0.3">
      <c r="A44" s="19"/>
      <c r="B44" s="20"/>
      <c r="C44" s="3" t="s">
        <v>50</v>
      </c>
      <c r="D44" s="9">
        <v>7385000</v>
      </c>
      <c r="E44" s="9">
        <v>3640000</v>
      </c>
      <c r="F44" s="8">
        <f t="shared" si="0"/>
        <v>-3745000</v>
      </c>
      <c r="G44" s="15" t="s">
        <v>10</v>
      </c>
    </row>
    <row r="45" spans="1:7" ht="30.75" customHeight="1" x14ac:dyDescent="0.3">
      <c r="A45" s="19"/>
      <c r="B45" s="4" t="s">
        <v>51</v>
      </c>
      <c r="C45" s="4" t="s">
        <v>51</v>
      </c>
      <c r="D45" s="9">
        <v>1700000000</v>
      </c>
      <c r="E45" s="9">
        <v>1900000000</v>
      </c>
      <c r="F45" s="8">
        <f t="shared" si="0"/>
        <v>200000000</v>
      </c>
      <c r="G45" s="14" t="s">
        <v>10</v>
      </c>
    </row>
    <row r="46" spans="1:7" ht="32.25" customHeight="1" x14ac:dyDescent="0.3">
      <c r="A46" s="19"/>
      <c r="B46" s="3" t="s">
        <v>52</v>
      </c>
      <c r="C46" s="3" t="s">
        <v>53</v>
      </c>
      <c r="D46" s="9">
        <v>13306715</v>
      </c>
      <c r="E46" s="9">
        <v>14000000</v>
      </c>
      <c r="F46" s="8">
        <f t="shared" si="0"/>
        <v>693285</v>
      </c>
      <c r="G46" s="15" t="s">
        <v>10</v>
      </c>
    </row>
    <row r="47" spans="1:7" ht="32.25" customHeight="1" x14ac:dyDescent="0.3">
      <c r="A47" s="19"/>
      <c r="B47" s="18" t="s">
        <v>54</v>
      </c>
      <c r="C47" s="4" t="s">
        <v>55</v>
      </c>
      <c r="D47" s="9">
        <v>46719000</v>
      </c>
      <c r="E47" s="9">
        <v>37240000</v>
      </c>
      <c r="F47" s="8">
        <f t="shared" si="0"/>
        <v>-9479000</v>
      </c>
      <c r="G47" s="14" t="s">
        <v>10</v>
      </c>
    </row>
    <row r="48" spans="1:7" ht="32.25" customHeight="1" x14ac:dyDescent="0.3">
      <c r="A48" s="19"/>
      <c r="B48" s="19"/>
      <c r="C48" s="3" t="s">
        <v>56</v>
      </c>
      <c r="D48" s="9">
        <v>0</v>
      </c>
      <c r="E48" s="9">
        <v>5000000</v>
      </c>
      <c r="F48" s="8">
        <f t="shared" si="0"/>
        <v>5000000</v>
      </c>
      <c r="G48" s="15" t="s">
        <v>10</v>
      </c>
    </row>
    <row r="49" spans="1:7" ht="32.25" customHeight="1" x14ac:dyDescent="0.3">
      <c r="A49" s="19"/>
      <c r="B49" s="19"/>
      <c r="C49" s="4" t="s">
        <v>57</v>
      </c>
      <c r="D49" s="9">
        <v>7000000</v>
      </c>
      <c r="E49" s="9">
        <v>7000000</v>
      </c>
      <c r="F49" s="8">
        <f t="shared" si="0"/>
        <v>0</v>
      </c>
      <c r="G49" s="14" t="s">
        <v>10</v>
      </c>
    </row>
    <row r="50" spans="1:7" ht="32.25" customHeight="1" x14ac:dyDescent="0.3">
      <c r="A50" s="19"/>
      <c r="B50" s="20"/>
      <c r="C50" s="3" t="s">
        <v>58</v>
      </c>
      <c r="D50" s="9">
        <v>7313305</v>
      </c>
      <c r="E50" s="9">
        <v>5200000</v>
      </c>
      <c r="F50" s="8">
        <f t="shared" si="0"/>
        <v>-2113305</v>
      </c>
      <c r="G50" s="15" t="s">
        <v>10</v>
      </c>
    </row>
    <row r="51" spans="1:7" ht="32.25" customHeight="1" x14ac:dyDescent="0.3">
      <c r="A51" s="19"/>
      <c r="B51" s="4" t="s">
        <v>59</v>
      </c>
      <c r="C51" s="4" t="s">
        <v>60</v>
      </c>
      <c r="D51" s="9">
        <v>11040000</v>
      </c>
      <c r="E51" s="9">
        <v>11040000</v>
      </c>
      <c r="F51" s="8">
        <f t="shared" si="0"/>
        <v>0</v>
      </c>
      <c r="G51" s="14" t="s">
        <v>10</v>
      </c>
    </row>
    <row r="52" spans="1:7" ht="32.25" customHeight="1" x14ac:dyDescent="0.3">
      <c r="A52" s="19"/>
      <c r="B52" s="3" t="s">
        <v>61</v>
      </c>
      <c r="C52" s="3" t="s">
        <v>62</v>
      </c>
      <c r="D52" s="9">
        <v>8010800</v>
      </c>
      <c r="E52" s="9">
        <v>8010800</v>
      </c>
      <c r="F52" s="8">
        <f t="shared" si="0"/>
        <v>0</v>
      </c>
      <c r="G52" s="15" t="s">
        <v>10</v>
      </c>
    </row>
    <row r="53" spans="1:7" ht="32.25" customHeight="1" x14ac:dyDescent="0.3">
      <c r="A53" s="19"/>
      <c r="B53" s="18" t="s">
        <v>127</v>
      </c>
      <c r="C53" s="4" t="s">
        <v>128</v>
      </c>
      <c r="D53" s="9">
        <v>4824000</v>
      </c>
      <c r="E53" s="9">
        <v>0</v>
      </c>
      <c r="F53" s="8">
        <f t="shared" si="0"/>
        <v>-4824000</v>
      </c>
      <c r="G53" s="15"/>
    </row>
    <row r="54" spans="1:7" ht="32.25" customHeight="1" x14ac:dyDescent="0.3">
      <c r="A54" s="19"/>
      <c r="B54" s="19"/>
      <c r="C54" s="3" t="s">
        <v>129</v>
      </c>
      <c r="D54" s="9">
        <v>600000</v>
      </c>
      <c r="E54" s="9">
        <v>0</v>
      </c>
      <c r="F54" s="8">
        <f t="shared" si="0"/>
        <v>-600000</v>
      </c>
      <c r="G54" s="15"/>
    </row>
    <row r="55" spans="1:7" ht="32.25" customHeight="1" x14ac:dyDescent="0.3">
      <c r="A55" s="19"/>
      <c r="B55" s="19"/>
      <c r="C55" s="4" t="s">
        <v>130</v>
      </c>
      <c r="D55" s="9">
        <v>1600000</v>
      </c>
      <c r="E55" s="9">
        <v>0</v>
      </c>
      <c r="F55" s="8">
        <f t="shared" si="0"/>
        <v>-1600000</v>
      </c>
      <c r="G55" s="15"/>
    </row>
    <row r="56" spans="1:7" ht="32.25" customHeight="1" x14ac:dyDescent="0.3">
      <c r="A56" s="19"/>
      <c r="B56" s="19"/>
      <c r="C56" s="3" t="s">
        <v>131</v>
      </c>
      <c r="D56" s="9">
        <v>876700</v>
      </c>
      <c r="E56" s="9">
        <v>0</v>
      </c>
      <c r="F56" s="8">
        <f t="shared" si="0"/>
        <v>-876700</v>
      </c>
      <c r="G56" s="15"/>
    </row>
    <row r="57" spans="1:7" ht="32.25" customHeight="1" x14ac:dyDescent="0.3">
      <c r="A57" s="19"/>
      <c r="B57" s="19"/>
      <c r="C57" s="4" t="s">
        <v>169</v>
      </c>
      <c r="D57" s="9">
        <v>1746000</v>
      </c>
      <c r="E57" s="9">
        <v>0</v>
      </c>
      <c r="F57" s="8">
        <f t="shared" si="0"/>
        <v>-1746000</v>
      </c>
      <c r="G57" s="15"/>
    </row>
    <row r="58" spans="1:7" ht="32.25" customHeight="1" x14ac:dyDescent="0.3">
      <c r="A58" s="19"/>
      <c r="B58" s="20"/>
      <c r="C58" s="3" t="s">
        <v>132</v>
      </c>
      <c r="D58" s="9">
        <v>42695300</v>
      </c>
      <c r="E58" s="9">
        <v>0</v>
      </c>
      <c r="F58" s="8">
        <f t="shared" si="0"/>
        <v>-42695300</v>
      </c>
      <c r="G58" s="15"/>
    </row>
    <row r="59" spans="1:7" ht="32.25" customHeight="1" x14ac:dyDescent="0.3">
      <c r="A59" s="19"/>
      <c r="B59" s="18" t="s">
        <v>63</v>
      </c>
      <c r="C59" s="4" t="s">
        <v>64</v>
      </c>
      <c r="D59" s="9">
        <v>0</v>
      </c>
      <c r="E59" s="9">
        <v>8770000</v>
      </c>
      <c r="F59" s="8">
        <f t="shared" si="0"/>
        <v>8770000</v>
      </c>
      <c r="G59" s="14" t="s">
        <v>10</v>
      </c>
    </row>
    <row r="60" spans="1:7" ht="32.25" customHeight="1" x14ac:dyDescent="0.3">
      <c r="A60" s="19"/>
      <c r="B60" s="19"/>
      <c r="C60" s="3" t="s">
        <v>65</v>
      </c>
      <c r="D60" s="9">
        <v>0</v>
      </c>
      <c r="E60" s="9">
        <v>42664000</v>
      </c>
      <c r="F60" s="8">
        <f t="shared" si="0"/>
        <v>42664000</v>
      </c>
      <c r="G60" s="15" t="s">
        <v>10</v>
      </c>
    </row>
    <row r="61" spans="1:7" ht="32.25" customHeight="1" x14ac:dyDescent="0.3">
      <c r="A61" s="19"/>
      <c r="B61" s="19"/>
      <c r="C61" s="4" t="s">
        <v>66</v>
      </c>
      <c r="D61" s="9">
        <v>0</v>
      </c>
      <c r="E61" s="9">
        <v>16250000</v>
      </c>
      <c r="F61" s="8">
        <f t="shared" si="0"/>
        <v>16250000</v>
      </c>
      <c r="G61" s="14" t="s">
        <v>10</v>
      </c>
    </row>
    <row r="62" spans="1:7" ht="32.25" customHeight="1" x14ac:dyDescent="0.3">
      <c r="A62" s="19"/>
      <c r="B62" s="19"/>
      <c r="C62" s="3" t="s">
        <v>67</v>
      </c>
      <c r="D62" s="9">
        <v>0</v>
      </c>
      <c r="E62" s="9">
        <v>2280000</v>
      </c>
      <c r="F62" s="8">
        <f t="shared" si="0"/>
        <v>2280000</v>
      </c>
      <c r="G62" s="15" t="s">
        <v>10</v>
      </c>
    </row>
    <row r="63" spans="1:7" ht="32.25" customHeight="1" x14ac:dyDescent="0.3">
      <c r="A63" s="19"/>
      <c r="B63" s="19"/>
      <c r="C63" s="4" t="s">
        <v>68</v>
      </c>
      <c r="D63" s="9">
        <v>0</v>
      </c>
      <c r="E63" s="9">
        <v>24000000</v>
      </c>
      <c r="F63" s="8">
        <f t="shared" si="0"/>
        <v>24000000</v>
      </c>
      <c r="G63" s="14" t="s">
        <v>10</v>
      </c>
    </row>
    <row r="64" spans="1:7" ht="32.25" customHeight="1" x14ac:dyDescent="0.3">
      <c r="A64" s="19"/>
      <c r="B64" s="20"/>
      <c r="C64" s="3" t="s">
        <v>69</v>
      </c>
      <c r="D64" s="9">
        <v>0</v>
      </c>
      <c r="E64" s="9">
        <v>6000000</v>
      </c>
      <c r="F64" s="8">
        <f t="shared" si="0"/>
        <v>6000000</v>
      </c>
      <c r="G64" s="15" t="s">
        <v>10</v>
      </c>
    </row>
    <row r="65" spans="1:7" ht="31.5" customHeight="1" x14ac:dyDescent="0.3">
      <c r="A65" s="19"/>
      <c r="B65" s="18" t="s">
        <v>70</v>
      </c>
      <c r="C65" s="4" t="s">
        <v>71</v>
      </c>
      <c r="D65" s="9">
        <v>1500000</v>
      </c>
      <c r="E65" s="9">
        <v>1500000</v>
      </c>
      <c r="F65" s="8">
        <f t="shared" si="0"/>
        <v>0</v>
      </c>
      <c r="G65" s="14" t="s">
        <v>10</v>
      </c>
    </row>
    <row r="66" spans="1:7" ht="31.5" customHeight="1" x14ac:dyDescent="0.3">
      <c r="A66" s="19"/>
      <c r="B66" s="19"/>
      <c r="C66" s="3" t="s">
        <v>72</v>
      </c>
      <c r="D66" s="9">
        <v>1680950</v>
      </c>
      <c r="E66" s="9">
        <v>1800000</v>
      </c>
      <c r="F66" s="8">
        <f t="shared" si="0"/>
        <v>119050</v>
      </c>
      <c r="G66" s="15" t="s">
        <v>10</v>
      </c>
    </row>
    <row r="67" spans="1:7" ht="31.5" customHeight="1" x14ac:dyDescent="0.3">
      <c r="A67" s="19"/>
      <c r="B67" s="19"/>
      <c r="C67" s="4" t="s">
        <v>73</v>
      </c>
      <c r="D67" s="9">
        <v>15420000</v>
      </c>
      <c r="E67" s="9">
        <v>14000000</v>
      </c>
      <c r="F67" s="8">
        <f t="shared" si="0"/>
        <v>-1420000</v>
      </c>
      <c r="G67" s="14" t="s">
        <v>10</v>
      </c>
    </row>
    <row r="68" spans="1:7" ht="31.5" customHeight="1" x14ac:dyDescent="0.3">
      <c r="A68" s="19"/>
      <c r="B68" s="19"/>
      <c r="C68" s="3" t="s">
        <v>74</v>
      </c>
      <c r="D68" s="9">
        <v>6119050</v>
      </c>
      <c r="E68" s="9">
        <v>6240000</v>
      </c>
      <c r="F68" s="8">
        <f t="shared" si="0"/>
        <v>120950</v>
      </c>
      <c r="G68" s="15" t="s">
        <v>10</v>
      </c>
    </row>
    <row r="69" spans="1:7" ht="31.5" customHeight="1" x14ac:dyDescent="0.3">
      <c r="A69" s="19"/>
      <c r="B69" s="20"/>
      <c r="C69" s="4" t="s">
        <v>133</v>
      </c>
      <c r="D69" s="9">
        <v>1782000</v>
      </c>
      <c r="E69" s="9">
        <v>0</v>
      </c>
      <c r="F69" s="8">
        <f t="shared" si="0"/>
        <v>-1782000</v>
      </c>
      <c r="G69" s="15"/>
    </row>
    <row r="70" spans="1:7" ht="29.25" customHeight="1" x14ac:dyDescent="0.3">
      <c r="A70" s="19"/>
      <c r="B70" s="3" t="s">
        <v>170</v>
      </c>
      <c r="C70" s="3" t="s">
        <v>134</v>
      </c>
      <c r="D70" s="9">
        <v>5000000</v>
      </c>
      <c r="E70" s="9">
        <v>0</v>
      </c>
      <c r="F70" s="8">
        <f t="shared" si="0"/>
        <v>-5000000</v>
      </c>
      <c r="G70" s="15"/>
    </row>
    <row r="71" spans="1:7" ht="32.25" customHeight="1" x14ac:dyDescent="0.3">
      <c r="A71" s="19"/>
      <c r="B71" s="4" t="s">
        <v>135</v>
      </c>
      <c r="C71" s="4" t="s">
        <v>135</v>
      </c>
      <c r="D71" s="9">
        <v>5940000</v>
      </c>
      <c r="E71" s="9">
        <v>0</v>
      </c>
      <c r="F71" s="8">
        <f t="shared" si="0"/>
        <v>-5940000</v>
      </c>
      <c r="G71" s="15"/>
    </row>
    <row r="72" spans="1:7" ht="32.25" customHeight="1" x14ac:dyDescent="0.3">
      <c r="A72" s="19"/>
      <c r="B72" s="4" t="s">
        <v>151</v>
      </c>
      <c r="C72" s="4" t="s">
        <v>151</v>
      </c>
      <c r="D72" s="9">
        <v>5600000</v>
      </c>
      <c r="E72" s="9">
        <v>0</v>
      </c>
      <c r="F72" s="8">
        <f t="shared" si="0"/>
        <v>-5600000</v>
      </c>
      <c r="G72" s="15"/>
    </row>
    <row r="73" spans="1:7" ht="32.25" customHeight="1" x14ac:dyDescent="0.3">
      <c r="A73" s="19"/>
      <c r="B73" s="4" t="s">
        <v>152</v>
      </c>
      <c r="C73" s="4" t="s">
        <v>152</v>
      </c>
      <c r="D73" s="9">
        <v>15000000</v>
      </c>
      <c r="E73" s="9">
        <v>0</v>
      </c>
      <c r="F73" s="8">
        <f t="shared" si="0"/>
        <v>-15000000</v>
      </c>
      <c r="G73" s="15"/>
    </row>
    <row r="74" spans="1:7" ht="32.25" customHeight="1" x14ac:dyDescent="0.3">
      <c r="A74" s="19"/>
      <c r="B74" s="4" t="s">
        <v>154</v>
      </c>
      <c r="C74" s="4" t="s">
        <v>154</v>
      </c>
      <c r="D74" s="9">
        <v>4800000</v>
      </c>
      <c r="E74" s="9">
        <v>0</v>
      </c>
      <c r="F74" s="8">
        <f t="shared" si="0"/>
        <v>-4800000</v>
      </c>
      <c r="G74" s="15"/>
    </row>
    <row r="75" spans="1:7" ht="32.25" customHeight="1" x14ac:dyDescent="0.3">
      <c r="A75" s="19"/>
      <c r="B75" s="4" t="s">
        <v>155</v>
      </c>
      <c r="C75" s="4" t="s">
        <v>155</v>
      </c>
      <c r="D75" s="9">
        <v>5000000</v>
      </c>
      <c r="E75" s="9">
        <v>0</v>
      </c>
      <c r="F75" s="8">
        <f t="shared" si="0"/>
        <v>-5000000</v>
      </c>
      <c r="G75" s="15"/>
    </row>
    <row r="76" spans="1:7" ht="32.25" customHeight="1" x14ac:dyDescent="0.3">
      <c r="A76" s="19"/>
      <c r="B76" s="3" t="s">
        <v>153</v>
      </c>
      <c r="C76" s="3" t="s">
        <v>153</v>
      </c>
      <c r="D76" s="9">
        <v>10000000</v>
      </c>
      <c r="E76" s="9">
        <v>0</v>
      </c>
      <c r="F76" s="8">
        <f t="shared" si="0"/>
        <v>-10000000</v>
      </c>
      <c r="G76" s="15"/>
    </row>
    <row r="77" spans="1:7" ht="32.25" customHeight="1" x14ac:dyDescent="0.3">
      <c r="A77" s="19"/>
      <c r="B77" s="3" t="s">
        <v>136</v>
      </c>
      <c r="C77" s="3" t="s">
        <v>136</v>
      </c>
      <c r="D77" s="9">
        <v>16250000</v>
      </c>
      <c r="E77" s="9">
        <v>0</v>
      </c>
      <c r="F77" s="8">
        <f t="shared" si="0"/>
        <v>-16250000</v>
      </c>
      <c r="G77" s="15"/>
    </row>
    <row r="78" spans="1:7" ht="32.25" customHeight="1" x14ac:dyDescent="0.3">
      <c r="A78" s="19"/>
      <c r="B78" s="3" t="s">
        <v>137</v>
      </c>
      <c r="C78" s="3" t="s">
        <v>137</v>
      </c>
      <c r="D78" s="9">
        <v>20230000</v>
      </c>
      <c r="E78" s="9">
        <v>0</v>
      </c>
      <c r="F78" s="8">
        <f t="shared" si="0"/>
        <v>-20230000</v>
      </c>
      <c r="G78" s="15"/>
    </row>
    <row r="79" spans="1:7" ht="32.25" customHeight="1" x14ac:dyDescent="0.3">
      <c r="A79" s="19"/>
      <c r="B79" s="18" t="s">
        <v>171</v>
      </c>
      <c r="C79" s="4" t="s">
        <v>147</v>
      </c>
      <c r="D79" s="9">
        <v>6222000</v>
      </c>
      <c r="E79" s="9">
        <v>0</v>
      </c>
      <c r="F79" s="8">
        <f t="shared" si="0"/>
        <v>-6222000</v>
      </c>
      <c r="G79" s="15"/>
    </row>
    <row r="80" spans="1:7" ht="32.25" customHeight="1" x14ac:dyDescent="0.3">
      <c r="A80" s="19"/>
      <c r="B80" s="19"/>
      <c r="C80" s="3" t="s">
        <v>148</v>
      </c>
      <c r="D80" s="9">
        <v>11598000</v>
      </c>
      <c r="E80" s="9">
        <v>0</v>
      </c>
      <c r="F80" s="8">
        <f t="shared" si="0"/>
        <v>-11598000</v>
      </c>
      <c r="G80" s="15"/>
    </row>
    <row r="81" spans="1:7" ht="32.25" customHeight="1" x14ac:dyDescent="0.3">
      <c r="A81" s="19"/>
      <c r="B81" s="19"/>
      <c r="C81" s="4" t="s">
        <v>149</v>
      </c>
      <c r="D81" s="9">
        <v>16602800</v>
      </c>
      <c r="E81" s="9">
        <v>0</v>
      </c>
      <c r="F81" s="8">
        <f t="shared" si="0"/>
        <v>-16602800</v>
      </c>
      <c r="G81" s="15"/>
    </row>
    <row r="82" spans="1:7" ht="32.25" customHeight="1" x14ac:dyDescent="0.3">
      <c r="A82" s="19"/>
      <c r="B82" s="20"/>
      <c r="C82" s="3" t="s">
        <v>150</v>
      </c>
      <c r="D82" s="9">
        <v>3577200</v>
      </c>
      <c r="E82" s="9">
        <v>0</v>
      </c>
      <c r="F82" s="8">
        <f t="shared" si="0"/>
        <v>-3577200</v>
      </c>
      <c r="G82" s="15"/>
    </row>
    <row r="83" spans="1:7" ht="38.25" customHeight="1" x14ac:dyDescent="0.3">
      <c r="A83" s="19"/>
      <c r="B83" s="4" t="s">
        <v>172</v>
      </c>
      <c r="C83" s="4" t="s">
        <v>75</v>
      </c>
      <c r="D83" s="9">
        <v>0</v>
      </c>
      <c r="E83" s="9">
        <v>55000000</v>
      </c>
      <c r="F83" s="8">
        <f t="shared" si="0"/>
        <v>55000000</v>
      </c>
      <c r="G83" s="14" t="s">
        <v>10</v>
      </c>
    </row>
    <row r="84" spans="1:7" ht="38.25" customHeight="1" x14ac:dyDescent="0.3">
      <c r="A84" s="19"/>
      <c r="B84" s="3" t="s">
        <v>76</v>
      </c>
      <c r="C84" s="3" t="s">
        <v>77</v>
      </c>
      <c r="D84" s="9">
        <v>0</v>
      </c>
      <c r="E84" s="9">
        <v>3000000</v>
      </c>
      <c r="F84" s="8">
        <f t="shared" si="0"/>
        <v>3000000</v>
      </c>
      <c r="G84" s="15" t="s">
        <v>10</v>
      </c>
    </row>
    <row r="85" spans="1:7" ht="38.25" customHeight="1" x14ac:dyDescent="0.3">
      <c r="A85" s="19"/>
      <c r="B85" s="4" t="s">
        <v>173</v>
      </c>
      <c r="C85" s="4" t="s">
        <v>78</v>
      </c>
      <c r="D85" s="9">
        <v>0</v>
      </c>
      <c r="E85" s="9">
        <v>11000000</v>
      </c>
      <c r="F85" s="8">
        <f t="shared" si="0"/>
        <v>11000000</v>
      </c>
      <c r="G85" s="14" t="s">
        <v>10</v>
      </c>
    </row>
    <row r="86" spans="1:7" ht="38.25" customHeight="1" x14ac:dyDescent="0.3">
      <c r="A86" s="19"/>
      <c r="B86" s="3" t="s">
        <v>174</v>
      </c>
      <c r="C86" s="3" t="s">
        <v>79</v>
      </c>
      <c r="D86" s="9">
        <v>0</v>
      </c>
      <c r="E86" s="9">
        <v>215000000</v>
      </c>
      <c r="F86" s="8">
        <f t="shared" si="0"/>
        <v>215000000</v>
      </c>
      <c r="G86" s="15" t="s">
        <v>10</v>
      </c>
    </row>
    <row r="87" spans="1:7" ht="38.25" customHeight="1" x14ac:dyDescent="0.3">
      <c r="A87" s="19"/>
      <c r="B87" s="18" t="s">
        <v>175</v>
      </c>
      <c r="C87" s="4" t="s">
        <v>138</v>
      </c>
      <c r="D87" s="9">
        <v>3000000</v>
      </c>
      <c r="E87" s="9">
        <v>0</v>
      </c>
      <c r="F87" s="8">
        <f t="shared" si="0"/>
        <v>-3000000</v>
      </c>
      <c r="G87" s="15"/>
    </row>
    <row r="88" spans="1:7" ht="38.25" customHeight="1" x14ac:dyDescent="0.3">
      <c r="A88" s="19"/>
      <c r="B88" s="19"/>
      <c r="C88" s="3" t="s">
        <v>139</v>
      </c>
      <c r="D88" s="9">
        <v>6400000</v>
      </c>
      <c r="E88" s="9">
        <v>0</v>
      </c>
      <c r="F88" s="8">
        <f t="shared" si="0"/>
        <v>-6400000</v>
      </c>
      <c r="G88" s="15"/>
    </row>
    <row r="89" spans="1:7" ht="38.25" customHeight="1" x14ac:dyDescent="0.3">
      <c r="A89" s="19"/>
      <c r="B89" s="19"/>
      <c r="C89" s="4" t="s">
        <v>140</v>
      </c>
      <c r="D89" s="9">
        <v>3790000</v>
      </c>
      <c r="E89" s="9">
        <v>0</v>
      </c>
      <c r="F89" s="8">
        <f t="shared" si="0"/>
        <v>-3790000</v>
      </c>
      <c r="G89" s="15"/>
    </row>
    <row r="90" spans="1:7" ht="38.25" customHeight="1" x14ac:dyDescent="0.3">
      <c r="A90" s="19"/>
      <c r="B90" s="19"/>
      <c r="C90" s="3" t="s">
        <v>141</v>
      </c>
      <c r="D90" s="9">
        <v>1954000</v>
      </c>
      <c r="E90" s="9">
        <v>0</v>
      </c>
      <c r="F90" s="8">
        <f t="shared" si="0"/>
        <v>-1954000</v>
      </c>
      <c r="G90" s="15"/>
    </row>
    <row r="91" spans="1:7" ht="38.25" customHeight="1" x14ac:dyDescent="0.3">
      <c r="A91" s="19"/>
      <c r="B91" s="19"/>
      <c r="C91" s="4" t="s">
        <v>176</v>
      </c>
      <c r="D91" s="9">
        <v>1675900</v>
      </c>
      <c r="E91" s="9">
        <v>0</v>
      </c>
      <c r="F91" s="8">
        <f t="shared" si="0"/>
        <v>-1675900</v>
      </c>
      <c r="G91" s="15"/>
    </row>
    <row r="92" spans="1:7" ht="38.25" customHeight="1" x14ac:dyDescent="0.3">
      <c r="A92" s="19"/>
      <c r="B92" s="19"/>
      <c r="C92" s="3" t="s">
        <v>142</v>
      </c>
      <c r="D92" s="9">
        <v>319000</v>
      </c>
      <c r="E92" s="9">
        <v>0</v>
      </c>
      <c r="F92" s="8">
        <f t="shared" si="0"/>
        <v>-319000</v>
      </c>
      <c r="G92" s="15"/>
    </row>
    <row r="93" spans="1:7" ht="38.25" customHeight="1" x14ac:dyDescent="0.3">
      <c r="A93" s="19"/>
      <c r="B93" s="19"/>
      <c r="C93" s="4" t="s">
        <v>143</v>
      </c>
      <c r="D93" s="9">
        <v>79394000</v>
      </c>
      <c r="E93" s="9">
        <v>0</v>
      </c>
      <c r="F93" s="8">
        <f t="shared" si="0"/>
        <v>-79394000</v>
      </c>
      <c r="G93" s="15"/>
    </row>
    <row r="94" spans="1:7" ht="38.25" customHeight="1" x14ac:dyDescent="0.3">
      <c r="A94" s="19"/>
      <c r="B94" s="19"/>
      <c r="C94" s="3" t="s">
        <v>177</v>
      </c>
      <c r="D94" s="9">
        <v>7567100</v>
      </c>
      <c r="E94" s="9">
        <v>0</v>
      </c>
      <c r="F94" s="8">
        <f t="shared" si="0"/>
        <v>-7567100</v>
      </c>
      <c r="G94" s="15"/>
    </row>
    <row r="95" spans="1:7" ht="38.25" customHeight="1" x14ac:dyDescent="0.3">
      <c r="A95" s="19"/>
      <c r="B95" s="20"/>
      <c r="C95" s="4" t="s">
        <v>144</v>
      </c>
      <c r="D95" s="9">
        <v>3000000</v>
      </c>
      <c r="E95" s="9">
        <v>0</v>
      </c>
      <c r="F95" s="8">
        <f t="shared" si="0"/>
        <v>-3000000</v>
      </c>
      <c r="G95" s="15"/>
    </row>
    <row r="96" spans="1:7" ht="32.25" customHeight="1" x14ac:dyDescent="0.3">
      <c r="A96" s="19"/>
      <c r="B96" s="4" t="s">
        <v>80</v>
      </c>
      <c r="C96" s="4" t="s">
        <v>81</v>
      </c>
      <c r="D96" s="9">
        <v>24500000</v>
      </c>
      <c r="E96" s="9">
        <v>24500000</v>
      </c>
      <c r="F96" s="8">
        <f t="shared" si="0"/>
        <v>0</v>
      </c>
      <c r="G96" s="14" t="s">
        <v>10</v>
      </c>
    </row>
    <row r="97" spans="1:7" ht="32.25" customHeight="1" x14ac:dyDescent="0.3">
      <c r="A97" s="19"/>
      <c r="B97" s="4" t="s">
        <v>145</v>
      </c>
      <c r="C97" s="4" t="s">
        <v>145</v>
      </c>
      <c r="D97" s="9">
        <v>5000000</v>
      </c>
      <c r="E97" s="9">
        <v>0</v>
      </c>
      <c r="F97" s="8">
        <f t="shared" si="0"/>
        <v>-5000000</v>
      </c>
      <c r="G97" s="14"/>
    </row>
    <row r="98" spans="1:7" ht="32.25" customHeight="1" x14ac:dyDescent="0.3">
      <c r="A98" s="19"/>
      <c r="B98" s="3" t="s">
        <v>146</v>
      </c>
      <c r="C98" s="3" t="s">
        <v>146</v>
      </c>
      <c r="D98" s="9">
        <v>12000000</v>
      </c>
      <c r="E98" s="9">
        <v>0</v>
      </c>
      <c r="F98" s="8">
        <f t="shared" si="0"/>
        <v>-12000000</v>
      </c>
      <c r="G98" s="14"/>
    </row>
    <row r="99" spans="1:7" ht="32.25" customHeight="1" x14ac:dyDescent="0.3">
      <c r="A99" s="19"/>
      <c r="B99" s="3" t="s">
        <v>180</v>
      </c>
      <c r="C99" s="3" t="s">
        <v>82</v>
      </c>
      <c r="D99" s="9">
        <v>10000000</v>
      </c>
      <c r="E99" s="9">
        <v>10000000</v>
      </c>
      <c r="F99" s="8">
        <f t="shared" si="0"/>
        <v>0</v>
      </c>
      <c r="G99" s="15" t="s">
        <v>10</v>
      </c>
    </row>
    <row r="100" spans="1:7" ht="32.25" customHeight="1" x14ac:dyDescent="0.3">
      <c r="A100" s="19"/>
      <c r="B100" s="4" t="s">
        <v>83</v>
      </c>
      <c r="C100" s="4" t="s">
        <v>84</v>
      </c>
      <c r="D100" s="9">
        <v>2000000</v>
      </c>
      <c r="E100" s="9">
        <v>2000000</v>
      </c>
      <c r="F100" s="8">
        <f t="shared" si="0"/>
        <v>0</v>
      </c>
      <c r="G100" s="14" t="s">
        <v>10</v>
      </c>
    </row>
    <row r="101" spans="1:7" ht="32.25" customHeight="1" x14ac:dyDescent="0.3">
      <c r="A101" s="19"/>
      <c r="B101" s="3" t="s">
        <v>179</v>
      </c>
      <c r="C101" s="3" t="s">
        <v>85</v>
      </c>
      <c r="D101" s="9">
        <v>7400000</v>
      </c>
      <c r="E101" s="9">
        <v>7400000</v>
      </c>
      <c r="F101" s="8">
        <f t="shared" si="0"/>
        <v>0</v>
      </c>
      <c r="G101" s="15" t="s">
        <v>10</v>
      </c>
    </row>
    <row r="102" spans="1:7" ht="32.25" customHeight="1" x14ac:dyDescent="0.3">
      <c r="A102" s="19"/>
      <c r="B102" s="4" t="s">
        <v>86</v>
      </c>
      <c r="C102" s="4" t="s">
        <v>87</v>
      </c>
      <c r="D102" s="9">
        <v>3000000</v>
      </c>
      <c r="E102" s="9">
        <v>3000000</v>
      </c>
      <c r="F102" s="8">
        <f t="shared" si="0"/>
        <v>0</v>
      </c>
      <c r="G102" s="14" t="s">
        <v>10</v>
      </c>
    </row>
    <row r="103" spans="1:7" ht="32.25" customHeight="1" x14ac:dyDescent="0.3">
      <c r="A103" s="19"/>
      <c r="B103" s="3" t="s">
        <v>88</v>
      </c>
      <c r="C103" s="3" t="s">
        <v>89</v>
      </c>
      <c r="D103" s="9">
        <v>7200000</v>
      </c>
      <c r="E103" s="9">
        <v>7200000</v>
      </c>
      <c r="F103" s="8">
        <f t="shared" si="0"/>
        <v>0</v>
      </c>
      <c r="G103" s="15" t="s">
        <v>10</v>
      </c>
    </row>
    <row r="104" spans="1:7" ht="32.25" customHeight="1" x14ac:dyDescent="0.3">
      <c r="A104" s="19"/>
      <c r="B104" s="18" t="s">
        <v>178</v>
      </c>
      <c r="C104" s="4" t="s">
        <v>90</v>
      </c>
      <c r="D104" s="9">
        <v>3033000</v>
      </c>
      <c r="E104" s="9">
        <v>3033000</v>
      </c>
      <c r="F104" s="8">
        <f t="shared" si="0"/>
        <v>0</v>
      </c>
      <c r="G104" s="14" t="s">
        <v>10</v>
      </c>
    </row>
    <row r="105" spans="1:7" ht="32.25" customHeight="1" x14ac:dyDescent="0.3">
      <c r="A105" s="19"/>
      <c r="B105" s="20"/>
      <c r="C105" s="3" t="s">
        <v>91</v>
      </c>
      <c r="D105" s="9">
        <v>967000</v>
      </c>
      <c r="E105" s="9">
        <v>967000</v>
      </c>
      <c r="F105" s="8">
        <f t="shared" si="0"/>
        <v>0</v>
      </c>
      <c r="G105" s="15" t="s">
        <v>10</v>
      </c>
    </row>
    <row r="106" spans="1:7" ht="32.25" customHeight="1" x14ac:dyDescent="0.3">
      <c r="A106" s="19"/>
      <c r="B106" s="4" t="s">
        <v>92</v>
      </c>
      <c r="C106" s="4" t="s">
        <v>93</v>
      </c>
      <c r="D106" s="9">
        <v>3000000</v>
      </c>
      <c r="E106" s="9">
        <v>3000000</v>
      </c>
      <c r="F106" s="8">
        <f t="shared" si="0"/>
        <v>0</v>
      </c>
      <c r="G106" s="14" t="s">
        <v>10</v>
      </c>
    </row>
    <row r="107" spans="1:7" ht="32.25" customHeight="1" x14ac:dyDescent="0.3">
      <c r="A107" s="19"/>
      <c r="B107" s="18" t="s">
        <v>156</v>
      </c>
      <c r="C107" s="4" t="s">
        <v>157</v>
      </c>
      <c r="D107" s="9">
        <v>20650000</v>
      </c>
      <c r="E107" s="9">
        <v>0</v>
      </c>
      <c r="F107" s="8">
        <f t="shared" si="0"/>
        <v>-20650000</v>
      </c>
      <c r="G107" s="14"/>
    </row>
    <row r="108" spans="1:7" ht="32.25" customHeight="1" x14ac:dyDescent="0.3">
      <c r="A108" s="19"/>
      <c r="B108" s="19"/>
      <c r="C108" s="3" t="s">
        <v>158</v>
      </c>
      <c r="D108" s="9">
        <v>10000000</v>
      </c>
      <c r="E108" s="9">
        <v>0</v>
      </c>
      <c r="F108" s="8">
        <f t="shared" si="0"/>
        <v>-10000000</v>
      </c>
      <c r="G108" s="14"/>
    </row>
    <row r="109" spans="1:7" ht="32.25" customHeight="1" x14ac:dyDescent="0.3">
      <c r="A109" s="19"/>
      <c r="B109" s="19"/>
      <c r="C109" s="4" t="s">
        <v>159</v>
      </c>
      <c r="D109" s="9">
        <v>17800000</v>
      </c>
      <c r="E109" s="9">
        <v>0</v>
      </c>
      <c r="F109" s="8">
        <f t="shared" si="0"/>
        <v>-17800000</v>
      </c>
      <c r="G109" s="14"/>
    </row>
    <row r="110" spans="1:7" ht="32.25" customHeight="1" x14ac:dyDescent="0.3">
      <c r="A110" s="19"/>
      <c r="B110" s="19"/>
      <c r="C110" s="3" t="s">
        <v>160</v>
      </c>
      <c r="D110" s="9">
        <v>12300000</v>
      </c>
      <c r="E110" s="9">
        <v>0</v>
      </c>
      <c r="F110" s="8">
        <f t="shared" si="0"/>
        <v>-12300000</v>
      </c>
      <c r="G110" s="14"/>
    </row>
    <row r="111" spans="1:7" ht="32.25" customHeight="1" x14ac:dyDescent="0.3">
      <c r="A111" s="19"/>
      <c r="B111" s="19"/>
      <c r="C111" s="4" t="s">
        <v>161</v>
      </c>
      <c r="D111" s="9">
        <v>17500000</v>
      </c>
      <c r="E111" s="9">
        <v>0</v>
      </c>
      <c r="F111" s="8">
        <f t="shared" si="0"/>
        <v>-17500000</v>
      </c>
      <c r="G111" s="14"/>
    </row>
    <row r="112" spans="1:7" ht="32.25" customHeight="1" x14ac:dyDescent="0.3">
      <c r="A112" s="19"/>
      <c r="B112" s="19"/>
      <c r="C112" s="3" t="s">
        <v>162</v>
      </c>
      <c r="D112" s="9">
        <v>3000000</v>
      </c>
      <c r="E112" s="9">
        <v>0</v>
      </c>
      <c r="F112" s="8">
        <f t="shared" si="0"/>
        <v>-3000000</v>
      </c>
      <c r="G112" s="14"/>
    </row>
    <row r="113" spans="1:7" ht="32.25" customHeight="1" x14ac:dyDescent="0.3">
      <c r="A113" s="19"/>
      <c r="B113" s="19"/>
      <c r="C113" s="4" t="s">
        <v>163</v>
      </c>
      <c r="D113" s="9">
        <v>3000000</v>
      </c>
      <c r="E113" s="9">
        <v>0</v>
      </c>
      <c r="F113" s="8">
        <f t="shared" si="0"/>
        <v>-3000000</v>
      </c>
      <c r="G113" s="14"/>
    </row>
    <row r="114" spans="1:7" ht="32.25" customHeight="1" x14ac:dyDescent="0.3">
      <c r="A114" s="19"/>
      <c r="B114" s="20"/>
      <c r="C114" s="3" t="s">
        <v>164</v>
      </c>
      <c r="D114" s="9">
        <v>9750000</v>
      </c>
      <c r="E114" s="9">
        <v>0</v>
      </c>
      <c r="F114" s="8">
        <f t="shared" si="0"/>
        <v>-9750000</v>
      </c>
      <c r="G114" s="14"/>
    </row>
    <row r="115" spans="1:7" ht="32.25" customHeight="1" x14ac:dyDescent="0.3">
      <c r="A115" s="20"/>
      <c r="B115" s="3" t="s">
        <v>94</v>
      </c>
      <c r="C115" s="3" t="s">
        <v>95</v>
      </c>
      <c r="D115" s="9">
        <v>20000000</v>
      </c>
      <c r="E115" s="9">
        <v>20000000</v>
      </c>
      <c r="F115" s="8">
        <f t="shared" ref="F115:F119" si="1">E115-D115</f>
        <v>0</v>
      </c>
      <c r="G115" s="15" t="s">
        <v>10</v>
      </c>
    </row>
    <row r="116" spans="1:7" ht="29.25" customHeight="1" x14ac:dyDescent="0.3">
      <c r="A116" s="4" t="s">
        <v>96</v>
      </c>
      <c r="B116" s="4" t="s">
        <v>96</v>
      </c>
      <c r="C116" s="4" t="s">
        <v>96</v>
      </c>
      <c r="D116" s="9">
        <v>7220996</v>
      </c>
      <c r="E116" s="9">
        <v>3200000</v>
      </c>
      <c r="F116" s="8">
        <f t="shared" si="1"/>
        <v>-4020996</v>
      </c>
      <c r="G116" s="14" t="s">
        <v>10</v>
      </c>
    </row>
    <row r="117" spans="1:7" ht="29.25" customHeight="1" x14ac:dyDescent="0.3">
      <c r="A117" s="24" t="s">
        <v>97</v>
      </c>
      <c r="B117" s="24" t="s">
        <v>97</v>
      </c>
      <c r="C117" s="3" t="s">
        <v>98</v>
      </c>
      <c r="D117" s="9">
        <v>131310</v>
      </c>
      <c r="E117" s="9">
        <v>131310</v>
      </c>
      <c r="F117" s="8">
        <f t="shared" si="1"/>
        <v>0</v>
      </c>
      <c r="G117" s="15" t="s">
        <v>10</v>
      </c>
    </row>
    <row r="118" spans="1:7" ht="29.25" customHeight="1" x14ac:dyDescent="0.3">
      <c r="A118" s="25"/>
      <c r="B118" s="25"/>
      <c r="C118" s="4" t="s">
        <v>99</v>
      </c>
      <c r="D118" s="9">
        <v>1153000</v>
      </c>
      <c r="E118" s="9">
        <v>1053000</v>
      </c>
      <c r="F118" s="8">
        <f t="shared" si="1"/>
        <v>-100000</v>
      </c>
      <c r="G118" s="14" t="s">
        <v>10</v>
      </c>
    </row>
    <row r="119" spans="1:7" ht="30.75" customHeight="1" x14ac:dyDescent="0.3">
      <c r="A119" s="21" t="s">
        <v>100</v>
      </c>
      <c r="B119" s="22"/>
      <c r="C119" s="23"/>
      <c r="D119" s="17">
        <f>SUM(D5:D118)</f>
        <v>7548177315</v>
      </c>
      <c r="E119" s="17">
        <f>SUM(E5:E118)</f>
        <v>8504032160</v>
      </c>
      <c r="F119" s="36">
        <f t="shared" si="1"/>
        <v>955854845</v>
      </c>
      <c r="G119" s="16"/>
    </row>
    <row r="121" spans="1:7" x14ac:dyDescent="0.3">
      <c r="D121" s="10"/>
    </row>
    <row r="122" spans="1:7" x14ac:dyDescent="0.3">
      <c r="D122" s="11"/>
    </row>
  </sheetData>
  <mergeCells count="30">
    <mergeCell ref="B47:B50"/>
    <mergeCell ref="B59:B64"/>
    <mergeCell ref="B87:B95"/>
    <mergeCell ref="B79:B82"/>
    <mergeCell ref="A1:G1"/>
    <mergeCell ref="A2:C2"/>
    <mergeCell ref="A5:A18"/>
    <mergeCell ref="B5:B9"/>
    <mergeCell ref="B10:B12"/>
    <mergeCell ref="A3:C3"/>
    <mergeCell ref="D3:E3"/>
    <mergeCell ref="F3:F4"/>
    <mergeCell ref="G3:G4"/>
    <mergeCell ref="B13:B18"/>
    <mergeCell ref="B107:B114"/>
    <mergeCell ref="B19:B20"/>
    <mergeCell ref="A19:A20"/>
    <mergeCell ref="B104:B105"/>
    <mergeCell ref="A119:C119"/>
    <mergeCell ref="A117:A118"/>
    <mergeCell ref="B117:B118"/>
    <mergeCell ref="B36:B40"/>
    <mergeCell ref="B53:B58"/>
    <mergeCell ref="B65:B69"/>
    <mergeCell ref="A21:A115"/>
    <mergeCell ref="B21:B24"/>
    <mergeCell ref="B25:B30"/>
    <mergeCell ref="B33:B34"/>
    <mergeCell ref="B31:B32"/>
    <mergeCell ref="B41:B44"/>
  </mergeCells>
  <phoneticPr fontId="2" type="noConversion"/>
  <pageMargins left="0.7" right="0.7" top="0.75" bottom="0.75" header="0.3" footer="0.3"/>
  <pageSetup paperSize="9" scale="49" orientation="landscape" horizontalDpi="4294967293" verticalDpi="4294967293" r:id="rId1"/>
  <rowBreaks count="4" manualBreakCount="4">
    <brk id="9" max="6" man="1"/>
    <brk id="20" max="6" man="1"/>
    <brk id="51" max="6" man="1"/>
    <brk id="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ydp</dc:creator>
  <cp:lastModifiedBy>ydp</cp:lastModifiedBy>
  <cp:lastPrinted>2023-11-28T23:17:23Z</cp:lastPrinted>
  <dcterms:created xsi:type="dcterms:W3CDTF">2023-11-28T05:12:20Z</dcterms:created>
  <dcterms:modified xsi:type="dcterms:W3CDTF">2023-12-04T03:32:05Z</dcterms:modified>
</cp:coreProperties>
</file>